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activeTab="2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9" i="3"/>
  <c r="F10"/>
  <c r="F11"/>
  <c r="F12"/>
  <c r="F13"/>
  <c r="F14"/>
  <c r="F15"/>
  <c r="F16"/>
  <c r="F17"/>
  <c r="F18"/>
  <c r="F19"/>
  <c r="F20"/>
  <c r="F21"/>
  <c r="F22"/>
  <c r="F4"/>
  <c r="F5"/>
  <c r="F6"/>
  <c r="F7"/>
  <c r="F8"/>
  <c r="F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3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3"/>
  <c r="C5" i="2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F14" i="1"/>
  <c r="F10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B24"/>
  <c r="B25" s="1"/>
  <c r="B20"/>
  <c r="B21"/>
  <c r="B22" s="1"/>
  <c r="B23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6"/>
  <c r="F15" i="2" l="1"/>
  <c r="C26"/>
  <c r="F11"/>
  <c r="C26" i="1"/>
</calcChain>
</file>

<file path=xl/sharedStrings.xml><?xml version="1.0" encoding="utf-8"?>
<sst xmlns="http://schemas.openxmlformats.org/spreadsheetml/2006/main" count="31" uniqueCount="12">
  <si>
    <t>r</t>
  </si>
  <si>
    <t>n</t>
  </si>
  <si>
    <t>Un</t>
  </si>
  <si>
    <t>U0</t>
  </si>
  <si>
    <t>SUITE ARITHMETIQUE</t>
  </si>
  <si>
    <t>Calcul Direct</t>
  </si>
  <si>
    <t>Calcul par réccurence</t>
  </si>
  <si>
    <t>Somme</t>
  </si>
  <si>
    <t>SUITE GEOMETRIQUE</t>
  </si>
  <si>
    <t>Uo</t>
  </si>
  <si>
    <t xml:space="preserve"> U(n+1)=4Un+2</t>
  </si>
  <si>
    <t>Vn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</si>
</sst>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opLeftCell="A4" workbookViewId="0">
      <selection activeCell="F14" sqref="F14"/>
    </sheetView>
  </sheetViews>
  <sheetFormatPr baseColWidth="10" defaultRowHeight="15"/>
  <cols>
    <col min="1" max="1" width="19.28515625" customWidth="1"/>
    <col min="3" max="3" width="11.5703125" customWidth="1"/>
    <col min="6" max="7" width="11.42578125" customWidth="1"/>
    <col min="8" max="8" width="11.28515625" customWidth="1"/>
    <col min="9" max="9" width="8.85546875" customWidth="1"/>
    <col min="10" max="10" width="11.28515625" customWidth="1"/>
  </cols>
  <sheetData>
    <row r="1" spans="1:6">
      <c r="A1" s="1"/>
      <c r="C1" s="4" t="s">
        <v>4</v>
      </c>
    </row>
    <row r="2" spans="1:6">
      <c r="B2" s="2" t="s">
        <v>3</v>
      </c>
      <c r="C2" s="2">
        <v>5</v>
      </c>
      <c r="D2" s="2" t="s">
        <v>0</v>
      </c>
      <c r="E2" s="2">
        <v>4</v>
      </c>
    </row>
    <row r="4" spans="1:6">
      <c r="A4" t="s">
        <v>6</v>
      </c>
      <c r="B4" s="2" t="s">
        <v>1</v>
      </c>
      <c r="C4" s="2" t="s">
        <v>2</v>
      </c>
    </row>
    <row r="5" spans="1:6">
      <c r="B5" s="2">
        <v>0</v>
      </c>
      <c r="C5" s="2">
        <f>C2</f>
        <v>5</v>
      </c>
    </row>
    <row r="6" spans="1:6">
      <c r="B6" s="2">
        <f>B5+1</f>
        <v>1</v>
      </c>
      <c r="C6" s="2">
        <f>C5+$E$2</f>
        <v>9</v>
      </c>
    </row>
    <row r="7" spans="1:6">
      <c r="B7" s="2">
        <f t="shared" ref="B7:B25" si="0">B6+1</f>
        <v>2</v>
      </c>
      <c r="C7" s="2">
        <f>C6+$E$2</f>
        <v>13</v>
      </c>
    </row>
    <row r="8" spans="1:6">
      <c r="B8" s="2">
        <f t="shared" si="0"/>
        <v>3</v>
      </c>
      <c r="C8" s="2">
        <f t="shared" ref="C8:C25" si="1">C7+$E$2</f>
        <v>17</v>
      </c>
      <c r="E8" t="s">
        <v>5</v>
      </c>
    </row>
    <row r="9" spans="1:6">
      <c r="B9" s="2">
        <f t="shared" si="0"/>
        <v>4</v>
      </c>
      <c r="C9" s="2">
        <f t="shared" si="1"/>
        <v>21</v>
      </c>
      <c r="E9" s="3" t="s">
        <v>1</v>
      </c>
      <c r="F9" s="3" t="s">
        <v>2</v>
      </c>
    </row>
    <row r="10" spans="1:6">
      <c r="B10" s="2">
        <f t="shared" si="0"/>
        <v>5</v>
      </c>
      <c r="C10" s="2">
        <f t="shared" si="1"/>
        <v>25</v>
      </c>
      <c r="E10" s="3">
        <v>20</v>
      </c>
      <c r="F10" s="3">
        <f>$C$2+(E10*$E$2)</f>
        <v>85</v>
      </c>
    </row>
    <row r="11" spans="1:6">
      <c r="B11" s="2">
        <f t="shared" si="0"/>
        <v>6</v>
      </c>
      <c r="C11" s="2">
        <f t="shared" si="1"/>
        <v>29</v>
      </c>
    </row>
    <row r="12" spans="1:6">
      <c r="B12" s="2">
        <f t="shared" si="0"/>
        <v>7</v>
      </c>
      <c r="C12" s="2">
        <f t="shared" si="1"/>
        <v>33</v>
      </c>
      <c r="E12" t="s">
        <v>7</v>
      </c>
    </row>
    <row r="13" spans="1:6">
      <c r="B13" s="2">
        <f t="shared" si="0"/>
        <v>8</v>
      </c>
      <c r="C13" s="2">
        <f t="shared" si="1"/>
        <v>37</v>
      </c>
      <c r="E13" s="3" t="s">
        <v>1</v>
      </c>
      <c r="F13" s="3" t="s">
        <v>7</v>
      </c>
    </row>
    <row r="14" spans="1:6">
      <c r="B14" s="2">
        <f t="shared" si="0"/>
        <v>9</v>
      </c>
      <c r="C14" s="2">
        <f t="shared" si="1"/>
        <v>41</v>
      </c>
      <c r="E14" s="3">
        <v>21</v>
      </c>
      <c r="F14" s="3">
        <f>((E14+1)*($C$5+$C$5+E14*$E$2))/2</f>
        <v>1034</v>
      </c>
    </row>
    <row r="15" spans="1:6">
      <c r="B15" s="2">
        <f t="shared" si="0"/>
        <v>10</v>
      </c>
      <c r="C15" s="2">
        <f t="shared" si="1"/>
        <v>45</v>
      </c>
    </row>
    <row r="16" spans="1:6">
      <c r="B16" s="2">
        <f t="shared" si="0"/>
        <v>11</v>
      </c>
      <c r="C16" s="2">
        <f t="shared" si="1"/>
        <v>49</v>
      </c>
    </row>
    <row r="17" spans="2:3">
      <c r="B17" s="2">
        <f t="shared" si="0"/>
        <v>12</v>
      </c>
      <c r="C17" s="2">
        <f t="shared" si="1"/>
        <v>53</v>
      </c>
    </row>
    <row r="18" spans="2:3">
      <c r="B18" s="2">
        <f t="shared" si="0"/>
        <v>13</v>
      </c>
      <c r="C18" s="2">
        <f t="shared" si="1"/>
        <v>57</v>
      </c>
    </row>
    <row r="19" spans="2:3">
      <c r="B19" s="2">
        <f t="shared" si="0"/>
        <v>14</v>
      </c>
      <c r="C19" s="2">
        <f t="shared" si="1"/>
        <v>61</v>
      </c>
    </row>
    <row r="20" spans="2:3">
      <c r="B20" s="2">
        <f>B19+1</f>
        <v>15</v>
      </c>
      <c r="C20" s="2">
        <f t="shared" si="1"/>
        <v>65</v>
      </c>
    </row>
    <row r="21" spans="2:3">
      <c r="B21" s="2">
        <f t="shared" si="0"/>
        <v>16</v>
      </c>
      <c r="C21" s="2">
        <f t="shared" si="1"/>
        <v>69</v>
      </c>
    </row>
    <row r="22" spans="2:3">
      <c r="B22" s="2">
        <f t="shared" si="0"/>
        <v>17</v>
      </c>
      <c r="C22" s="2">
        <f t="shared" si="1"/>
        <v>73</v>
      </c>
    </row>
    <row r="23" spans="2:3">
      <c r="B23" s="2">
        <f t="shared" si="0"/>
        <v>18</v>
      </c>
      <c r="C23" s="2">
        <f t="shared" si="1"/>
        <v>77</v>
      </c>
    </row>
    <row r="24" spans="2:3">
      <c r="B24" s="2">
        <f>B23+1</f>
        <v>19</v>
      </c>
      <c r="C24" s="2">
        <f t="shared" si="1"/>
        <v>81</v>
      </c>
    </row>
    <row r="25" spans="2:3">
      <c r="B25" s="2">
        <f t="shared" si="0"/>
        <v>20</v>
      </c>
      <c r="C25" s="2">
        <f t="shared" si="1"/>
        <v>85</v>
      </c>
    </row>
    <row r="26" spans="2:3">
      <c r="B26" s="3" t="s">
        <v>7</v>
      </c>
      <c r="C26" s="5">
        <f>SUM(C5:C25)</f>
        <v>945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D4" sqref="D4"/>
    </sheetView>
  </sheetViews>
  <sheetFormatPr baseColWidth="10" defaultRowHeight="15"/>
  <cols>
    <col min="1" max="1" width="19.140625" customWidth="1"/>
    <col min="2" max="2" width="10.7109375" customWidth="1"/>
    <col min="6" max="6" width="14" customWidth="1"/>
  </cols>
  <sheetData>
    <row r="1" spans="1:6">
      <c r="C1" s="4" t="s">
        <v>8</v>
      </c>
    </row>
    <row r="2" spans="1:6">
      <c r="B2" s="2" t="s">
        <v>9</v>
      </c>
      <c r="C2" s="2">
        <v>2</v>
      </c>
      <c r="D2" s="2" t="s">
        <v>0</v>
      </c>
      <c r="E2" s="2">
        <v>3</v>
      </c>
    </row>
    <row r="3" spans="1:6">
      <c r="B3" s="1"/>
      <c r="C3" s="1"/>
    </row>
    <row r="4" spans="1:6">
      <c r="A4" t="s">
        <v>6</v>
      </c>
      <c r="B4" s="2" t="s">
        <v>1</v>
      </c>
      <c r="C4" s="2" t="s">
        <v>2</v>
      </c>
    </row>
    <row r="5" spans="1:6">
      <c r="B5" s="2">
        <v>0</v>
      </c>
      <c r="C5" s="2">
        <f>C2</f>
        <v>2</v>
      </c>
    </row>
    <row r="6" spans="1:6">
      <c r="B6" s="2">
        <f>B5+1</f>
        <v>1</v>
      </c>
      <c r="C6" s="2">
        <f>C5*$E$2</f>
        <v>6</v>
      </c>
    </row>
    <row r="7" spans="1:6">
      <c r="B7" s="2">
        <f t="shared" ref="B7:B25" si="0">B6+1</f>
        <v>2</v>
      </c>
      <c r="C7" s="2">
        <f>C6*$E$2</f>
        <v>18</v>
      </c>
    </row>
    <row r="8" spans="1:6">
      <c r="B8" s="2">
        <f t="shared" si="0"/>
        <v>3</v>
      </c>
      <c r="C8" s="2">
        <f>C7*$E$2</f>
        <v>54</v>
      </c>
    </row>
    <row r="9" spans="1:6">
      <c r="B9" s="2">
        <f t="shared" si="0"/>
        <v>4</v>
      </c>
      <c r="C9" s="2">
        <f>C8*$E$2</f>
        <v>162</v>
      </c>
      <c r="E9" t="s">
        <v>5</v>
      </c>
    </row>
    <row r="10" spans="1:6">
      <c r="B10" s="2">
        <f t="shared" si="0"/>
        <v>5</v>
      </c>
      <c r="C10" s="2">
        <f>C9*$E$2</f>
        <v>486</v>
      </c>
      <c r="E10" s="3" t="s">
        <v>1</v>
      </c>
      <c r="F10" s="3" t="s">
        <v>2</v>
      </c>
    </row>
    <row r="11" spans="1:6">
      <c r="B11" s="2">
        <f t="shared" si="0"/>
        <v>6</v>
      </c>
      <c r="C11" s="2">
        <f>C10*$E$2</f>
        <v>1458</v>
      </c>
      <c r="E11" s="3">
        <v>25</v>
      </c>
      <c r="F11" s="3">
        <f>C5*($E$2^E11)</f>
        <v>1694577218886</v>
      </c>
    </row>
    <row r="12" spans="1:6">
      <c r="B12" s="2">
        <f t="shared" si="0"/>
        <v>7</v>
      </c>
      <c r="C12" s="2">
        <f>C11*$E$2</f>
        <v>4374</v>
      </c>
    </row>
    <row r="13" spans="1:6">
      <c r="B13" s="2">
        <f t="shared" si="0"/>
        <v>8</v>
      </c>
      <c r="C13" s="2">
        <f>C12*$E$2</f>
        <v>13122</v>
      </c>
      <c r="E13" t="s">
        <v>7</v>
      </c>
    </row>
    <row r="14" spans="1:6">
      <c r="B14" s="2">
        <f t="shared" si="0"/>
        <v>9</v>
      </c>
      <c r="C14" s="2">
        <f>C13*$E$2</f>
        <v>39366</v>
      </c>
      <c r="E14" s="3" t="s">
        <v>1</v>
      </c>
      <c r="F14" s="3" t="s">
        <v>7</v>
      </c>
    </row>
    <row r="15" spans="1:6">
      <c r="B15" s="2">
        <f t="shared" si="0"/>
        <v>10</v>
      </c>
      <c r="C15" s="2">
        <f>C14*$E$2</f>
        <v>118098</v>
      </c>
      <c r="E15" s="3">
        <v>25</v>
      </c>
      <c r="F15" s="3">
        <f>C5*((1-$E$2^(E15+1))/(1-$E$2))</f>
        <v>2541865828328</v>
      </c>
    </row>
    <row r="16" spans="1:6">
      <c r="B16" s="2">
        <f t="shared" si="0"/>
        <v>11</v>
      </c>
      <c r="C16" s="2">
        <f>C15*$E$2</f>
        <v>354294</v>
      </c>
    </row>
    <row r="17" spans="2:3">
      <c r="B17" s="2">
        <f t="shared" si="0"/>
        <v>12</v>
      </c>
      <c r="C17" s="2">
        <f>C16*$E$2</f>
        <v>1062882</v>
      </c>
    </row>
    <row r="18" spans="2:3">
      <c r="B18" s="2">
        <f t="shared" si="0"/>
        <v>13</v>
      </c>
      <c r="C18" s="2">
        <f>C17*$E$2</f>
        <v>3188646</v>
      </c>
    </row>
    <row r="19" spans="2:3">
      <c r="B19" s="2">
        <f t="shared" si="0"/>
        <v>14</v>
      </c>
      <c r="C19" s="2">
        <f>C18*$E$2</f>
        <v>9565938</v>
      </c>
    </row>
    <row r="20" spans="2:3">
      <c r="B20" s="2">
        <f t="shared" si="0"/>
        <v>15</v>
      </c>
      <c r="C20" s="2">
        <f>C19*$E$2</f>
        <v>28697814</v>
      </c>
    </row>
    <row r="21" spans="2:3">
      <c r="B21" s="2">
        <f t="shared" si="0"/>
        <v>16</v>
      </c>
      <c r="C21" s="2">
        <f>C20*$E$2</f>
        <v>86093442</v>
      </c>
    </row>
    <row r="22" spans="2:3">
      <c r="B22" s="2">
        <f t="shared" si="0"/>
        <v>17</v>
      </c>
      <c r="C22" s="2">
        <f>C21*$E$2</f>
        <v>258280326</v>
      </c>
    </row>
    <row r="23" spans="2:3">
      <c r="B23" s="2">
        <f t="shared" si="0"/>
        <v>18</v>
      </c>
      <c r="C23" s="2">
        <f>C22*$E$2</f>
        <v>774840978</v>
      </c>
    </row>
    <row r="24" spans="2:3">
      <c r="B24" s="2">
        <f t="shared" si="0"/>
        <v>19</v>
      </c>
      <c r="C24" s="2">
        <f>C23*$E$2</f>
        <v>2324522934</v>
      </c>
    </row>
    <row r="25" spans="2:3">
      <c r="B25" s="2">
        <v>20</v>
      </c>
      <c r="C25" s="2">
        <f>C24*$E$2</f>
        <v>6973568802</v>
      </c>
    </row>
    <row r="26" spans="2:3">
      <c r="B26" s="3" t="s">
        <v>7</v>
      </c>
      <c r="C26" s="5">
        <f>SUM(C5:C25)</f>
        <v>10460353202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H7" sqref="H7"/>
    </sheetView>
  </sheetViews>
  <sheetFormatPr baseColWidth="10" defaultRowHeight="15"/>
  <cols>
    <col min="3" max="3" width="15.85546875" customWidth="1"/>
    <col min="9" max="9" width="12" bestFit="1" customWidth="1"/>
  </cols>
  <sheetData>
    <row r="1" spans="1:6">
      <c r="A1" s="3" t="s">
        <v>1</v>
      </c>
      <c r="B1" s="3" t="s">
        <v>2</v>
      </c>
      <c r="C1" s="3" t="s">
        <v>10</v>
      </c>
      <c r="D1" s="3" t="s">
        <v>1</v>
      </c>
      <c r="E1" s="3" t="s">
        <v>11</v>
      </c>
    </row>
    <row r="2" spans="1:6">
      <c r="A2" s="3">
        <v>0</v>
      </c>
      <c r="B2" s="3">
        <v>1</v>
      </c>
      <c r="D2" s="3">
        <v>0</v>
      </c>
      <c r="E2" s="3">
        <f>B2+2/3</f>
        <v>1.6666666666666665</v>
      </c>
    </row>
    <row r="3" spans="1:6">
      <c r="A3" s="3">
        <f>A2+1</f>
        <v>1</v>
      </c>
      <c r="B3" s="3">
        <f>4*B2+2</f>
        <v>6</v>
      </c>
      <c r="D3" s="3">
        <f>D2+1</f>
        <v>1</v>
      </c>
      <c r="E3" s="3">
        <f t="shared" ref="E3:E22" si="0">B3+2/3</f>
        <v>6.666666666666667</v>
      </c>
      <c r="F3" s="3">
        <f>E3/E2</f>
        <v>4.0000000000000009</v>
      </c>
    </row>
    <row r="4" spans="1:6">
      <c r="A4" s="3">
        <f t="shared" ref="A4:A25" si="1">A3+1</f>
        <v>2</v>
      </c>
      <c r="B4" s="3">
        <f t="shared" ref="B4:B22" si="2">4*B3+2</f>
        <v>26</v>
      </c>
      <c r="D4" s="3">
        <f t="shared" ref="D4:D22" si="3">D3+1</f>
        <v>2</v>
      </c>
      <c r="E4" s="3">
        <f t="shared" si="0"/>
        <v>26.666666666666668</v>
      </c>
      <c r="F4" s="3">
        <f>E4/E3</f>
        <v>4</v>
      </c>
    </row>
    <row r="5" spans="1:6">
      <c r="A5" s="3">
        <f t="shared" si="1"/>
        <v>3</v>
      </c>
      <c r="B5" s="3">
        <f t="shared" si="2"/>
        <v>106</v>
      </c>
      <c r="D5" s="3">
        <f t="shared" si="3"/>
        <v>3</v>
      </c>
      <c r="E5" s="3">
        <f t="shared" si="0"/>
        <v>106.66666666666667</v>
      </c>
      <c r="F5" s="3">
        <f>E5/E4</f>
        <v>4</v>
      </c>
    </row>
    <row r="6" spans="1:6">
      <c r="A6" s="3">
        <f t="shared" si="1"/>
        <v>4</v>
      </c>
      <c r="B6" s="3">
        <f t="shared" si="2"/>
        <v>426</v>
      </c>
      <c r="D6" s="3">
        <f t="shared" si="3"/>
        <v>4</v>
      </c>
      <c r="E6" s="3">
        <f t="shared" si="0"/>
        <v>426.66666666666669</v>
      </c>
      <c r="F6" s="3">
        <f>E6/E5</f>
        <v>4</v>
      </c>
    </row>
    <row r="7" spans="1:6">
      <c r="A7" s="3">
        <f t="shared" si="1"/>
        <v>5</v>
      </c>
      <c r="B7" s="3">
        <f t="shared" si="2"/>
        <v>1706</v>
      </c>
      <c r="D7" s="3">
        <f t="shared" si="3"/>
        <v>5</v>
      </c>
      <c r="E7" s="3">
        <f t="shared" si="0"/>
        <v>1706.6666666666667</v>
      </c>
      <c r="F7" s="3">
        <f>E7/E6</f>
        <v>4</v>
      </c>
    </row>
    <row r="8" spans="1:6">
      <c r="A8" s="3">
        <f t="shared" si="1"/>
        <v>6</v>
      </c>
      <c r="B8" s="3">
        <f t="shared" si="2"/>
        <v>6826</v>
      </c>
      <c r="D8" s="3">
        <f t="shared" si="3"/>
        <v>6</v>
      </c>
      <c r="E8" s="3">
        <f t="shared" si="0"/>
        <v>6826.666666666667</v>
      </c>
      <c r="F8" s="3">
        <f>E8/E7</f>
        <v>4</v>
      </c>
    </row>
    <row r="9" spans="1:6">
      <c r="A9" s="3">
        <f t="shared" si="1"/>
        <v>7</v>
      </c>
      <c r="B9" s="3">
        <f t="shared" si="2"/>
        <v>27306</v>
      </c>
      <c r="D9" s="3">
        <f t="shared" si="3"/>
        <v>7</v>
      </c>
      <c r="E9" s="3">
        <f t="shared" si="0"/>
        <v>27306.666666666668</v>
      </c>
      <c r="F9" s="3">
        <f>E9/E8</f>
        <v>4</v>
      </c>
    </row>
    <row r="10" spans="1:6">
      <c r="A10" s="3">
        <f t="shared" si="1"/>
        <v>8</v>
      </c>
      <c r="B10" s="3">
        <f t="shared" si="2"/>
        <v>109226</v>
      </c>
      <c r="D10" s="3">
        <f t="shared" si="3"/>
        <v>8</v>
      </c>
      <c r="E10" s="3">
        <f t="shared" si="0"/>
        <v>109226.66666666667</v>
      </c>
      <c r="F10" s="3">
        <f>E10/E9</f>
        <v>4</v>
      </c>
    </row>
    <row r="11" spans="1:6">
      <c r="A11" s="3">
        <f t="shared" si="1"/>
        <v>9</v>
      </c>
      <c r="B11" s="3">
        <f t="shared" si="2"/>
        <v>436906</v>
      </c>
      <c r="D11" s="3">
        <f t="shared" si="3"/>
        <v>9</v>
      </c>
      <c r="E11" s="3">
        <f t="shared" si="0"/>
        <v>436906.66666666669</v>
      </c>
      <c r="F11" s="3">
        <f>E11/E10</f>
        <v>4</v>
      </c>
    </row>
    <row r="12" spans="1:6">
      <c r="A12" s="3">
        <f t="shared" si="1"/>
        <v>10</v>
      </c>
      <c r="B12" s="3">
        <f t="shared" si="2"/>
        <v>1747626</v>
      </c>
      <c r="D12" s="3">
        <f t="shared" si="3"/>
        <v>10</v>
      </c>
      <c r="E12" s="3">
        <f t="shared" si="0"/>
        <v>1747626.6666666667</v>
      </c>
      <c r="F12" s="3">
        <f>E12/E11</f>
        <v>4</v>
      </c>
    </row>
    <row r="13" spans="1:6">
      <c r="A13" s="3">
        <f t="shared" si="1"/>
        <v>11</v>
      </c>
      <c r="B13" s="3">
        <f t="shared" si="2"/>
        <v>6990506</v>
      </c>
      <c r="D13" s="3">
        <f t="shared" si="3"/>
        <v>11</v>
      </c>
      <c r="E13" s="3">
        <f t="shared" si="0"/>
        <v>6990506.666666667</v>
      </c>
      <c r="F13" s="3">
        <f>E13/E12</f>
        <v>4</v>
      </c>
    </row>
    <row r="14" spans="1:6">
      <c r="A14" s="3">
        <f t="shared" si="1"/>
        <v>12</v>
      </c>
      <c r="B14" s="3">
        <f t="shared" si="2"/>
        <v>27962026</v>
      </c>
      <c r="D14" s="3">
        <f t="shared" si="3"/>
        <v>12</v>
      </c>
      <c r="E14" s="3">
        <f t="shared" si="0"/>
        <v>27962026.666666668</v>
      </c>
      <c r="F14" s="3">
        <f>E14/E13</f>
        <v>4</v>
      </c>
    </row>
    <row r="15" spans="1:6">
      <c r="A15" s="3">
        <f t="shared" si="1"/>
        <v>13</v>
      </c>
      <c r="B15" s="3">
        <f t="shared" si="2"/>
        <v>111848106</v>
      </c>
      <c r="D15" s="3">
        <f t="shared" si="3"/>
        <v>13</v>
      </c>
      <c r="E15" s="3">
        <f t="shared" si="0"/>
        <v>111848106.66666667</v>
      </c>
      <c r="F15" s="3">
        <f>E15/E14</f>
        <v>4</v>
      </c>
    </row>
    <row r="16" spans="1:6">
      <c r="A16" s="3">
        <f t="shared" si="1"/>
        <v>14</v>
      </c>
      <c r="B16" s="3">
        <f t="shared" si="2"/>
        <v>447392426</v>
      </c>
      <c r="D16" s="3">
        <f t="shared" si="3"/>
        <v>14</v>
      </c>
      <c r="E16" s="3">
        <f t="shared" si="0"/>
        <v>447392426.66666669</v>
      </c>
      <c r="F16" s="3">
        <f>E16/E15</f>
        <v>4</v>
      </c>
    </row>
    <row r="17" spans="1:6">
      <c r="A17" s="3">
        <f t="shared" si="1"/>
        <v>15</v>
      </c>
      <c r="B17" s="3">
        <f t="shared" si="2"/>
        <v>1789569706</v>
      </c>
      <c r="D17" s="3">
        <f t="shared" si="3"/>
        <v>15</v>
      </c>
      <c r="E17" s="3">
        <f t="shared" si="0"/>
        <v>1789569706.6666667</v>
      </c>
      <c r="F17" s="3">
        <f>E17/E16</f>
        <v>4</v>
      </c>
    </row>
    <row r="18" spans="1:6">
      <c r="A18" s="3">
        <f t="shared" si="1"/>
        <v>16</v>
      </c>
      <c r="B18" s="3">
        <f t="shared" si="2"/>
        <v>7158278826</v>
      </c>
      <c r="D18" s="3">
        <f t="shared" si="3"/>
        <v>16</v>
      </c>
      <c r="E18" s="3">
        <f t="shared" si="0"/>
        <v>7158278826.666667</v>
      </c>
      <c r="F18" s="3">
        <f>E18/E17</f>
        <v>4</v>
      </c>
    </row>
    <row r="19" spans="1:6">
      <c r="A19" s="3">
        <f t="shared" si="1"/>
        <v>17</v>
      </c>
      <c r="B19" s="3">
        <f t="shared" si="2"/>
        <v>28633115306</v>
      </c>
      <c r="D19" s="3">
        <f t="shared" si="3"/>
        <v>17</v>
      </c>
      <c r="E19" s="3">
        <f t="shared" si="0"/>
        <v>28633115306.666668</v>
      </c>
      <c r="F19" s="3">
        <f>E19/E18</f>
        <v>4</v>
      </c>
    </row>
    <row r="20" spans="1:6">
      <c r="A20" s="3">
        <f t="shared" si="1"/>
        <v>18</v>
      </c>
      <c r="B20" s="3">
        <f t="shared" si="2"/>
        <v>114532461226</v>
      </c>
      <c r="D20" s="3">
        <f t="shared" si="3"/>
        <v>18</v>
      </c>
      <c r="E20" s="3">
        <f t="shared" si="0"/>
        <v>114532461226.66667</v>
      </c>
      <c r="F20" s="3">
        <f>E20/E19</f>
        <v>4</v>
      </c>
    </row>
    <row r="21" spans="1:6">
      <c r="A21" s="3">
        <v>19</v>
      </c>
      <c r="B21" s="3">
        <f t="shared" si="2"/>
        <v>458129844906</v>
      </c>
      <c r="D21" s="3">
        <f t="shared" si="3"/>
        <v>19</v>
      </c>
      <c r="E21" s="3">
        <f t="shared" si="0"/>
        <v>458129844906.66669</v>
      </c>
      <c r="F21" s="3">
        <f>E21/E20</f>
        <v>4</v>
      </c>
    </row>
    <row r="22" spans="1:6">
      <c r="A22" s="3">
        <v>20</v>
      </c>
      <c r="B22" s="3">
        <f t="shared" si="2"/>
        <v>1832519379626</v>
      </c>
      <c r="D22" s="3">
        <v>20</v>
      </c>
      <c r="E22" s="3">
        <f t="shared" si="0"/>
        <v>1832519379626.6667</v>
      </c>
      <c r="F22" s="3">
        <f>E22/E21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2009-12-18T09:35:12Z</cp:lastPrinted>
  <dcterms:created xsi:type="dcterms:W3CDTF">2009-12-18T09:24:13Z</dcterms:created>
  <dcterms:modified xsi:type="dcterms:W3CDTF">2009-12-18T10:53:04Z</dcterms:modified>
</cp:coreProperties>
</file>